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13_ncr:1_{98C54797-6612-43B6-B84A-CC766E18548C}" xr6:coauthVersionLast="47" xr6:coauthVersionMax="47" xr10:uidLastSave="{00000000-0000-0000-0000-000000000000}"/>
  <workbookProtection workbookAlgorithmName="SHA-512" workbookHashValue="cXubYFFXwcwFdtxwVk8usaTLI8RscSdCsQlv+/bb9Nyp6qBT6+qWHp+95wl+3vSqSVaGftpzZ/cfj8Uh8uLjIg==" workbookSaltValue="YBLYS5JUNHxev42YxLQO0w==" workbookSpinCount="100000" lockStructure="1"/>
  <bookViews>
    <workbookView xWindow="-120" yWindow="-120" windowWidth="29040" windowHeight="15720" xr2:uid="{00000000-000D-0000-FFFF-FFFF00000000}"/>
  </bookViews>
  <sheets>
    <sheet name="EVHP1" sheetId="1" r:id="rId1"/>
  </sheets>
  <definedNames>
    <definedName name="ANEXO">#REF!</definedName>
    <definedName name="_xlnm.Print_Area" localSheetId="0">EVHP1!$B$2:$G$53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<sst xmlns="http://schemas.openxmlformats.org/spreadsheetml/2006/main" count="49" uniqueCount="39">
  <si>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</si>
  <si>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</si>
  <si>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</si>
  <si>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</si>
  <si>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</si>
  <si>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</si>
  <si>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</si>
  <si>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</si>
  <si>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</si>
  <si>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</si>
  <si>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</si>
  <si>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</si>
  <si>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</si>
  <si>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</si>
  <si>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</si>
  <si>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</si>
  <si>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</si>
  <si>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</si>
  <si>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Resultado del Ejercicio (Ahorro/Desahorro)</t>
  </si>
  <si>
    <t>Municipio de Chihuahua</t>
  </si>
  <si>
    <t>Hacienda Pública / Patrimonio Contribuido Neto de 2025</t>
  </si>
  <si>
    <t>Hacienda Pública / Patrimonio Generado Neto de 2025</t>
  </si>
  <si>
    <t>Exceso o Insuficiencia en la Actualización de la Hacienda Pública / Patrimonio Neto de 2025</t>
  </si>
  <si>
    <t>Hacienda Pública / Patrimonio Neto Final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</si>
  <si>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</si>
  <si>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</si>
  <si>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</si>
  <si>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</si>
  <si>
    <t>PRESIDENTE MUNICIPAL</t>
  </si>
  <si>
    <t xml:space="preserve">                    TESORERA MUNICIPAL</t>
  </si>
  <si>
    <t xml:space="preserve">                     REGIDOR PRESIDENTE</t>
  </si>
  <si>
    <t xml:space="preserve">         COMISIÓN DE HACIENDA Y PLANEACIÓN</t>
  </si>
  <si>
    <t>_____________________________________________</t>
  </si>
  <si>
    <t>_____________________________________</t>
  </si>
  <si>
    <t>_________________________________________</t>
  </si>
  <si>
    <t xml:space="preserve">           LIC. MARCO ANTONIO BONILLA MENDOZA</t>
  </si>
  <si>
    <t xml:space="preserve">     MTRA. AÍDA AMANDA CÓRDOVA CHÁVEZ</t>
  </si>
  <si>
    <t xml:space="preserve">         LIC. LUIS ABRAHAM VILLEGAS ESCANDÓN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</si>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</sst>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154781</xdr:colOff>
      <xdr:row>1</xdr:row>
      <xdr:rowOff>107156</xdr:rowOff>
    </xdr:from>
    <xdr:to>
      <xdr:col>1</xdr:col>
      <xdr:colOff>1563079</xdr:colOff>
      <xdr:row>3</xdr:row>
      <xdr:rowOff>204553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8A6F5B-1338-9EA1-4B35-C3346E926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469" y="297656"/>
          <a:ext cx="1408298" cy="59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1"/>
  <dimension ref="B1:H109"/>
  <sheetViews>
    <sheetView tabSelected="1" topLeftCell="A5" zoomScale="80" zoomScaleNormal="80" workbookViewId="0">
      <selection activeCell="I53" sqref="I53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ht="20.100000000000001" customHeight="1" x14ac:dyDescent="0.2">
      <c r="B2" s="32" t="s">
        <v>19</v>
      </c>
      <c r="C2" s="33"/>
      <c r="D2" s="33"/>
      <c r="E2" s="33"/>
      <c r="F2" s="33"/>
      <c r="G2" s="34"/>
    </row>
    <row r="3" spans="2:8" ht="20.100000000000001" customHeight="1" x14ac:dyDescent="0.2">
      <c r="B3" s="35" t="s">
        <v>1</v>
      </c>
      <c r="C3" s="36"/>
      <c r="D3" s="36"/>
      <c r="E3" s="36"/>
      <c r="F3" s="36"/>
      <c r="G3" s="37"/>
    </row>
    <row r="4" spans="2:8" ht="20.100000000000001" customHeight="1" thickBot="1" x14ac:dyDescent="0.25">
      <c r="B4" s="38" t="s">
        <v>38</v>
      </c>
      <c r="C4" s="39"/>
      <c r="D4" s="39"/>
      <c r="E4" s="39"/>
      <c r="F4" s="39"/>
      <c r="G4" s="40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29" t="s">
        <v>20</v>
      </c>
      <c r="C7" s="14">
        <f>SUM(C8,C9,C10)</f>
        <v>3708578295.8099999</v>
      </c>
      <c r="D7" s="11"/>
      <c r="E7" s="19"/>
      <c r="F7" s="11"/>
      <c r="G7" s="3">
        <f>SUM(C7:F7)</f>
        <v>3708578295.8099999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3708578295.8099999</v>
      </c>
      <c r="D9" s="12"/>
      <c r="E9" s="20"/>
      <c r="F9" s="12"/>
      <c r="G9" s="5">
        <f>SUM(C9:F9)</f>
        <v>3708578295.8099999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29" t="s">
        <v>21</v>
      </c>
      <c r="C12" s="11"/>
      <c r="D12" s="14">
        <f>SUM(D14,D15,D16,D17,)</f>
        <v>1067750676.98</v>
      </c>
      <c r="E12" s="22">
        <f>SUM(E13)</f>
        <v>504552575.69999886</v>
      </c>
      <c r="F12" s="11"/>
      <c r="G12" s="3">
        <f>SUM(C12:F12)</f>
        <v>1572303252.6799989</v>
      </c>
    </row>
    <row r="13" spans="2:8" x14ac:dyDescent="0.2">
      <c r="B13" s="4" t="s">
        <v>18</v>
      </c>
      <c r="C13" s="12"/>
      <c r="D13" s="12"/>
      <c r="E13" s="23">
        <v>504552575.69999886</v>
      </c>
      <c r="F13" s="12"/>
      <c r="G13" s="5">
        <f>SUM(C13:F13)</f>
        <v>504552575.69999886</v>
      </c>
    </row>
    <row r="14" spans="2:8" x14ac:dyDescent="0.2">
      <c r="B14" s="4" t="s">
        <v>11</v>
      </c>
      <c r="C14" s="12"/>
      <c r="D14" s="15">
        <v>541789381.77999997</v>
      </c>
      <c r="E14" s="20"/>
      <c r="F14" s="12"/>
      <c r="G14" s="5">
        <f>SUM(C14:F14)</f>
        <v>541789381.77999997</v>
      </c>
    </row>
    <row r="15" spans="2:8" x14ac:dyDescent="0.2">
      <c r="B15" s="4" t="s">
        <v>12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13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14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29" t="s">
        <v>22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15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16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29" t="s">
        <v>23</v>
      </c>
      <c r="C23" s="14">
        <f>SUM(C7)</f>
        <v>3708578295.8099999</v>
      </c>
      <c r="D23" s="14">
        <f>SUM(D12)</f>
        <v>1067750676.98</v>
      </c>
      <c r="E23" s="22">
        <f>E12</f>
        <v>504552575.69999886</v>
      </c>
      <c r="F23" s="14">
        <f>SUM(F19)</f>
        <v>0</v>
      </c>
      <c r="G23" s="3">
        <f>SUM(C23:F23)</f>
        <v>5280881548.4899988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29" t="s">
        <v>24</v>
      </c>
      <c r="C25" s="14">
        <f>SUM(C26:C28)</f>
        <v>966526412.8300004</v>
      </c>
      <c r="D25" s="11"/>
      <c r="E25" s="19"/>
      <c r="F25" s="11"/>
      <c r="G25" s="3">
        <f>C25</f>
        <v>966526412.8300004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966526412.8300004</v>
      </c>
      <c r="D27" s="12"/>
      <c r="E27" s="20"/>
      <c r="F27" s="12"/>
      <c r="G27" s="5">
        <f>C27</f>
        <v>966526412.8300004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29" t="s">
        <v>25</v>
      </c>
      <c r="C30" s="11"/>
      <c r="D30" s="14">
        <f>D32</f>
        <v>-745859436.69999993</v>
      </c>
      <c r="E30" s="22">
        <f>SUM(E31:E35)</f>
        <v>472670784.01000214</v>
      </c>
      <c r="F30" s="11"/>
      <c r="G30" s="3">
        <f>SUM(D30:E30)</f>
        <v>-273188652.68999779</v>
      </c>
    </row>
    <row r="31" spans="2:7" x14ac:dyDescent="0.2">
      <c r="B31" s="4" t="s">
        <v>18</v>
      </c>
      <c r="C31" s="12"/>
      <c r="D31" s="12"/>
      <c r="E31" s="23">
        <v>977223359.71000099</v>
      </c>
      <c r="F31" s="12"/>
      <c r="G31" s="5">
        <f>SUM(E31)</f>
        <v>977223359.71000099</v>
      </c>
    </row>
    <row r="32" spans="2:7" x14ac:dyDescent="0.2">
      <c r="B32" s="4" t="s">
        <v>11</v>
      </c>
      <c r="C32" s="12"/>
      <c r="D32" s="15">
        <v>-745859436.69999993</v>
      </c>
      <c r="E32" s="23">
        <v>-504552575.69999886</v>
      </c>
      <c r="F32" s="12"/>
      <c r="G32" s="5">
        <f>SUM(D32:E32)</f>
        <v>-1250412012.3999987</v>
      </c>
    </row>
    <row r="33" spans="2:7" x14ac:dyDescent="0.2">
      <c r="B33" s="4" t="s">
        <v>12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13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14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29" t="s">
        <v>26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15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16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0" t="s">
        <v>27</v>
      </c>
      <c r="C41" s="16">
        <f>SUM(C23,C25)</f>
        <v>4675104708.6400003</v>
      </c>
      <c r="D41" s="16">
        <f>SUM(D23,D30)</f>
        <v>321891240.28000009</v>
      </c>
      <c r="E41" s="24">
        <f>SUM(E30,E23)</f>
        <v>977223359.71000099</v>
      </c>
      <c r="F41" s="16">
        <f>SUM(F37,F23)</f>
        <v>0</v>
      </c>
      <c r="G41" s="6">
        <f>SUM(C41:F41)</f>
        <v>5974219308.6300011</v>
      </c>
    </row>
    <row r="42" spans="2:7" x14ac:dyDescent="0.2">
      <c r="B42" s="27" t="s">
        <v>17</v>
      </c>
    </row>
    <row r="43" spans="2:7" s="28" customFormat="1" x14ac:dyDescent="0.2"/>
    <row r="44" spans="2:7" s="28" customFormat="1" x14ac:dyDescent="0.2">
      <c r="B44" s="31" t="s">
        <v>28</v>
      </c>
      <c r="D44" s="28" t="s">
        <v>29</v>
      </c>
      <c r="F44" s="28" t="s">
        <v>30</v>
      </c>
    </row>
    <row r="45" spans="2:7" s="28" customFormat="1" x14ac:dyDescent="0.2">
      <c r="F45" s="28" t="s">
        <v>31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32</v>
      </c>
      <c r="D51" s="28" t="s">
        <v>33</v>
      </c>
      <c r="F51" s="28" t="s">
        <v>34</v>
      </c>
    </row>
    <row r="52" spans="2:6" s="28" customFormat="1" x14ac:dyDescent="0.2">
      <c r="B52" s="28" t="s">
        <v>35</v>
      </c>
      <c r="D52" s="28" t="s">
        <v>36</v>
      </c>
      <c r="F52" s="28" t="s">
        <v>37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jjb2a5jREwjnJKJZu59h5MafArN++aljDtDRuPuGJEwBFRaoy7Oms+rNAIBBdI3QeUfPmWmna0jcmudPTTOUiw==" saltValue="c8PAUeow9YQM5jhY+RH0/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EVHP1</vt:lpstr>
      <vt:lpstr>EVHP1!Área_de_impresión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2026-10-13T18:34:42Z</cp:lastPrinted>
  <dcterms:created xsi:type="dcterms:W3CDTF">2019-12-06T17:20:35Z</dcterms:created>
  <dcterms:modified xsi:type="dcterms:W3CDTF">2026-10-13T18:34:44Z</dcterms:modified>
</cp:coreProperties>
</file>